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B_17_12_1" sheetId="2" r:id="rId1"/>
  </sheets>
  <definedNames>
    <definedName name="_xlnm._FilterDatabase" localSheetId="0">B_17_12_1!$A$30:$P$163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I172" i="2"/>
  <c r="L153" i="2"/>
  <c r="J153" i="2"/>
  <c r="I153" i="2"/>
  <c r="L151" i="2"/>
  <c r="L150" i="2" s="1"/>
  <c r="J151" i="2"/>
  <c r="I151" i="2"/>
  <c r="I150" i="2" s="1"/>
  <c r="J150" i="2"/>
  <c r="L144" i="2"/>
  <c r="J144" i="2"/>
  <c r="I144" i="2"/>
  <c r="L138" i="2"/>
  <c r="J138" i="2"/>
  <c r="I138" i="2"/>
  <c r="L134" i="2"/>
  <c r="L131" i="2" s="1"/>
  <c r="L130" i="2" s="1"/>
  <c r="L129" i="2" s="1"/>
  <c r="J134" i="2"/>
  <c r="I134" i="2"/>
  <c r="L132" i="2"/>
  <c r="J132" i="2"/>
  <c r="J131" i="2" s="1"/>
  <c r="J130" i="2" s="1"/>
  <c r="J129" i="2" s="1"/>
  <c r="I132" i="2"/>
  <c r="I131" i="2"/>
  <c r="L125" i="2"/>
  <c r="J125" i="2"/>
  <c r="J124" i="2" s="1"/>
  <c r="I125" i="2"/>
  <c r="L124" i="2"/>
  <c r="I124" i="2"/>
  <c r="I119" i="2" s="1"/>
  <c r="I116" i="2" s="1"/>
  <c r="L120" i="2"/>
  <c r="J120" i="2"/>
  <c r="J119" i="2" s="1"/>
  <c r="I120" i="2"/>
  <c r="L119" i="2"/>
  <c r="L116" i="2" s="1"/>
  <c r="L117" i="2"/>
  <c r="J117" i="2"/>
  <c r="J116" i="2" s="1"/>
  <c r="I117" i="2"/>
  <c r="L114" i="2"/>
  <c r="J114" i="2"/>
  <c r="I114" i="2"/>
  <c r="L111" i="2"/>
  <c r="L110" i="2" s="1"/>
  <c r="J111" i="2"/>
  <c r="I111" i="2"/>
  <c r="I110" i="2" s="1"/>
  <c r="J110" i="2"/>
  <c r="L107" i="2"/>
  <c r="J107" i="2"/>
  <c r="I107" i="2"/>
  <c r="L104" i="2"/>
  <c r="J104" i="2"/>
  <c r="I104" i="2"/>
  <c r="L101" i="2"/>
  <c r="L100" i="2" s="1"/>
  <c r="J101" i="2"/>
  <c r="I101" i="2"/>
  <c r="I100" i="2" s="1"/>
  <c r="J100" i="2"/>
  <c r="L98" i="2"/>
  <c r="J98" i="2"/>
  <c r="I98" i="2"/>
  <c r="L96" i="2"/>
  <c r="J96" i="2"/>
  <c r="I96" i="2"/>
  <c r="L94" i="2"/>
  <c r="J94" i="2"/>
  <c r="I94" i="2"/>
  <c r="L92" i="2"/>
  <c r="J92" i="2"/>
  <c r="J88" i="2" s="1"/>
  <c r="I92" i="2"/>
  <c r="L89" i="2"/>
  <c r="L88" i="2" s="1"/>
  <c r="J89" i="2"/>
  <c r="I89" i="2"/>
  <c r="I88" i="2" s="1"/>
  <c r="L85" i="2"/>
  <c r="J85" i="2"/>
  <c r="I85" i="2"/>
  <c r="L82" i="2"/>
  <c r="J82" i="2"/>
  <c r="J78" i="2" s="1"/>
  <c r="I82" i="2"/>
  <c r="L79" i="2"/>
  <c r="L78" i="2" s="1"/>
  <c r="J79" i="2"/>
  <c r="I79" i="2"/>
  <c r="I78" i="2" s="1"/>
  <c r="L74" i="2"/>
  <c r="L73" i="2" s="1"/>
  <c r="J74" i="2"/>
  <c r="I74" i="2"/>
  <c r="I73" i="2" s="1"/>
  <c r="J73" i="2"/>
  <c r="L71" i="2"/>
  <c r="J71" i="2"/>
  <c r="I71" i="2"/>
  <c r="L67" i="2"/>
  <c r="J67" i="2"/>
  <c r="I67" i="2"/>
  <c r="L63" i="2"/>
  <c r="L58" i="2" s="1"/>
  <c r="L57" i="2" s="1"/>
  <c r="J63" i="2"/>
  <c r="I63" i="2"/>
  <c r="L59" i="2"/>
  <c r="J59" i="2"/>
  <c r="J58" i="2" s="1"/>
  <c r="J57" i="2" s="1"/>
  <c r="I59" i="2"/>
  <c r="I58" i="2"/>
  <c r="I57" i="2" s="1"/>
  <c r="L40" i="2"/>
  <c r="L39" i="2" s="1"/>
  <c r="K40" i="2"/>
  <c r="J40" i="2"/>
  <c r="I40" i="2"/>
  <c r="K39" i="2"/>
  <c r="J39" i="2"/>
  <c r="I39" i="2"/>
  <c r="L37" i="2"/>
  <c r="L32" i="2" s="1"/>
  <c r="J37" i="2"/>
  <c r="I37" i="2"/>
  <c r="I32" i="2" s="1"/>
  <c r="K33" i="2"/>
  <c r="J33" i="2"/>
  <c r="J32" i="2" s="1"/>
  <c r="I33" i="2"/>
  <c r="K32" i="2"/>
  <c r="K31" i="2"/>
  <c r="K163" i="2" s="1"/>
  <c r="J31" i="2" l="1"/>
  <c r="J163" i="2" s="1"/>
  <c r="L31" i="2"/>
  <c r="L163" i="2" s="1"/>
  <c r="I31" i="2"/>
  <c r="I130" i="2"/>
  <c r="I129" i="2" s="1"/>
  <c r="I163" i="2" s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<sst xmlns="http://schemas.openxmlformats.org/spreadsheetml/2006/main" count="307" uniqueCount="152">
  <si>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</si>
  <si>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</si>
  <si>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</si>
  <si>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</si>
  <si>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</si>
  <si>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r. Rūdiškių gimnazija (Trakų r. Rūdiškių gimnazija)</t>
  </si>
  <si>
    <t>190664443 (190664443)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</si>
  <si>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</si>
  <si>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</si>
  <si>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</si>
  <si>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</si>
  <si>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</si>
  <si>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gruodžio 31 d.</t>
  </si>
  <si>
    <t>Nr.</t>
  </si>
  <si>
    <t>B-17-12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</si>
  <si>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</si>
  <si>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</si>
  <si>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</si>
  <si>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</si>
  <si>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</si>
  <si>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</si>
  <si>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</si>
  <si>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</si>
  <si>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</si>
  <si>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</si>
  <si>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</si>
  <si>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</si>
  <si>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</si>
  <si>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</si>
  <si>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</si>
  <si>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</si>
  <si>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</si>
  <si>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</si>
  <si>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</si>
  <si>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</si>
  <si>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</si>
  <si>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</si>
  <si>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</si>
  <si>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</si>
  <si>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</si>
  <si>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</si>
  <si>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</si>
  <si>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</si>
  <si>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</si>
  <si>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</si>
  <si>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</si>
  <si>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</si>
  <si>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</si>
  <si>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</si>
  <si>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</si>
  <si>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</si>
  <si>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</si>
  <si>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</si>
  <si>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</si>
  <si>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</si>
  <si>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</si>
  <si>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</si>
  <si>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</si>
  <si>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</si>
  <si>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</si>
  <si>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</si>
  <si>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</si>
  <si>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</si>
  <si>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</si>
  <si>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</si>
  <si>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</si>
  <si>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</si>
  <si>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</si>
  <si>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</si>
  <si>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</si>
  <si>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</si>
  <si>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</si>
  <si>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</si>
  <si>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</si>
  <si>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</si>
  <si>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</si>
  <si>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</si>
  <si>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</si>
  <si>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</si>
  <si>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</si>
  <si>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</si>
  <si>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</si>
  <si>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</si>
  <si>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</si>
  <si>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</si>
  <si>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</si>
  <si>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</si>
  <si>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</si>
  <si>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</si>
  <si>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</si>
  <si>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</si>
  <si>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</si>
  <si>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</si>
  <si>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</si>
  <si>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</si>
  <si>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</si>
  <si>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</si>
  <si>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</si>
  <si>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</si>
  <si>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</si>
  <si>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</si>
  <si>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</si>
  <si>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</si>
  <si>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</si>
  <si>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</si>
  <si>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</si>
  <si>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</si>
  <si>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</si>
  <si>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</si>
  <si>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</si>
  <si>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</si>
  <si>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</si>
  <si>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</si>
  <si>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</si>
  <si>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</si>
  <si>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</si>
  <si>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</si>
  <si>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</si>
  <si>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</si>
  <si>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</si>
  <si>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</si>
  <si>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</si>
  <si>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</si>
  <si>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</si>
  <si>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</si>
  <si>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</si>
  <si>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</si>
  <si>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</si>
  <si>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</si>
  <si>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</si>
  <si>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</si>
  <si>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</si>
  <si>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</si>
  <si>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</si>
  <si>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</si>
  <si>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</si>
  <si>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</si>
  <si>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</si>
  <si>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</si>
  <si>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</si>
  <si>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</si>
  <si>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</si>
  <si>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</si>
  <si>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</si>
  <si>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</si>
  <si>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</si>
  <si>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</t>
  </si>
  <si>
    <t>Jelena Ignatovič</t>
  </si>
  <si>
    <t>(įstaigos vadovo ar jo įgalioto asmens pareigų pavadinimas)                     (parašas)                    (vardas, pavardė)</t>
  </si>
  <si>
    <t>Vyr. buhalterė</t>
  </si>
  <si>
    <t>Galina Robačevskaja</t>
  </si>
  <si>
    <t>(vyriausiasis buhalteris (buhalteris))                                                          (parašas)                    (vardas,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</si>
</sst>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Continuous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1" fillId="0" borderId="9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Protection="1">
      <protection locked="0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/>
    <xf numFmtId="0" fontId="2" fillId="0" borderId="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9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Protection="1">
      <protection locked="0"/>
    </xf>
    <xf numFmtId="0" fontId="6" fillId="0" borderId="2" xfId="0" applyNumberFormat="1" applyFont="1" applyFill="1" applyBorder="1" applyProtection="1"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10" xfId="0" applyNumberFormat="1" applyFont="1" applyFill="1" applyBorder="1"/>
    <xf numFmtId="0" fontId="1" fillId="0" borderId="0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right" wrapText="1"/>
    </xf>
    <xf numFmtId="0" fontId="6" fillId="0" borderId="2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B145" zoomScaleNormal="100" workbookViewId="0">
      <selection activeCell="H25" sqref="H25:H29"/>
    </sheetView>
  </sheetViews>
  <sheetFormatPr defaultRowHeight="15" x14ac:dyDescent="0.25"/>
  <cols>
    <col min="1" max="1" width="1" style="8" hidden="1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 x14ac:dyDescent="0.25">
      <c r="I1" s="69" t="s">
        <v>0</v>
      </c>
      <c r="J1" s="69"/>
      <c r="K1" s="69"/>
      <c r="L1" s="69"/>
      <c r="M1" s="69"/>
    </row>
    <row r="2" spans="5:13" ht="11.25" customHeight="1" x14ac:dyDescent="0.25">
      <c r="I2" s="69" t="s">
        <v>1</v>
      </c>
      <c r="J2" s="69"/>
      <c r="K2" s="70"/>
      <c r="L2" s="70"/>
      <c r="M2" s="70"/>
    </row>
    <row r="3" spans="5:13" ht="12.75" customHeight="1" x14ac:dyDescent="0.25">
      <c r="I3" s="71" t="s">
        <v>2</v>
      </c>
      <c r="J3" s="71"/>
      <c r="K3" s="70"/>
      <c r="L3" s="70"/>
      <c r="M3" s="70"/>
    </row>
    <row r="4" spans="5:13" ht="12.75" customHeight="1" x14ac:dyDescent="0.25">
      <c r="I4" s="71" t="s">
        <v>3</v>
      </c>
      <c r="J4" s="71"/>
      <c r="K4" s="70"/>
      <c r="L4" s="70"/>
      <c r="M4" s="70"/>
    </row>
    <row r="5" spans="5:13" ht="23.25" customHeight="1" x14ac:dyDescent="0.25">
      <c r="I5" s="72" t="s">
        <v>4</v>
      </c>
      <c r="J5" s="72"/>
      <c r="K5" s="73"/>
      <c r="L5" s="73"/>
      <c r="M5" s="73"/>
    </row>
    <row r="7" spans="5:13" ht="15" customHeight="1" x14ac:dyDescent="0.25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 ht="15" customHeight="1" x14ac:dyDescent="0.25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 ht="15" customHeight="1" x14ac:dyDescent="0.25">
      <c r="H10" s="80" t="s">
        <v>8</v>
      </c>
      <c r="I10" s="80"/>
      <c r="J10" s="80"/>
      <c r="K10" s="80"/>
      <c r="L10" s="9"/>
    </row>
    <row r="12" spans="5:13" ht="15" customHeight="1" x14ac:dyDescent="0.25">
      <c r="H12" s="78" t="s">
        <v>9</v>
      </c>
      <c r="I12" s="78"/>
      <c r="J12" s="78"/>
      <c r="K12" s="78"/>
      <c r="L12" s="11"/>
    </row>
    <row r="13" spans="5:13" ht="15" customHeight="1" x14ac:dyDescent="0.25">
      <c r="H13" s="11"/>
      <c r="I13" s="11"/>
      <c r="J13" s="11"/>
      <c r="K13" s="11"/>
      <c r="L13" s="11"/>
    </row>
    <row r="14" spans="5:13" ht="15" customHeight="1" x14ac:dyDescent="0.25">
      <c r="H14" s="78"/>
      <c r="I14" s="78"/>
      <c r="J14" s="78"/>
      <c r="K14" s="78"/>
      <c r="L14" s="11"/>
    </row>
    <row r="15" spans="5:13" ht="15" customHeight="1" x14ac:dyDescent="0.25">
      <c r="H15" s="79" t="s">
        <v>10</v>
      </c>
      <c r="I15" s="79"/>
      <c r="J15" s="79"/>
      <c r="K15" s="79"/>
      <c r="L15" s="13"/>
    </row>
    <row r="16" spans="5:13" ht="15" customHeight="1" x14ac:dyDescent="0.25">
      <c r="H16" s="11"/>
      <c r="I16" s="11"/>
      <c r="J16" s="11"/>
      <c r="K16" s="11"/>
      <c r="L16" s="11"/>
    </row>
    <row r="17" spans="2:12" ht="15" customHeight="1" x14ac:dyDescent="0.25">
      <c r="H17" s="78" t="s">
        <v>11</v>
      </c>
      <c r="I17" s="78"/>
      <c r="J17" s="78"/>
      <c r="K17" s="78"/>
      <c r="L17" s="11"/>
    </row>
    <row r="18" spans="2:12" ht="15" customHeight="1" x14ac:dyDescent="0.25">
      <c r="H18" s="31" t="s">
        <v>12</v>
      </c>
      <c r="I18" s="31" t="s">
        <v>13</v>
      </c>
      <c r="J18" s="76" t="s">
        <v>14</v>
      </c>
      <c r="K18" s="76"/>
      <c r="L18" s="11"/>
    </row>
    <row r="19" spans="2:12" ht="15" customHeight="1" x14ac:dyDescent="0.25">
      <c r="H19" s="12" t="s">
        <v>15</v>
      </c>
      <c r="I19" s="17"/>
      <c r="J19" s="17"/>
      <c r="K19" s="17"/>
      <c r="L19" s="11"/>
    </row>
    <row r="20" spans="2:12" ht="15" customHeight="1" x14ac:dyDescent="0.25">
      <c r="H20" s="11"/>
      <c r="I20" s="5"/>
      <c r="J20" s="5"/>
      <c r="K20" s="5"/>
      <c r="L20" s="5" t="s">
        <v>16</v>
      </c>
    </row>
    <row r="21" spans="2:12" ht="15" customHeight="1" x14ac:dyDescent="0.25">
      <c r="H21" s="11"/>
      <c r="I21" s="52" t="s">
        <v>17</v>
      </c>
      <c r="J21" s="52"/>
      <c r="K21" s="53"/>
      <c r="L21" s="18"/>
    </row>
    <row r="22" spans="2:12" ht="15" customHeight="1" x14ac:dyDescent="0.25">
      <c r="H22" s="11"/>
      <c r="I22" s="52" t="s">
        <v>18</v>
      </c>
      <c r="J22" s="52"/>
      <c r="K22" s="53"/>
      <c r="L22" s="19"/>
    </row>
    <row r="23" spans="2:12" ht="15" customHeight="1" x14ac:dyDescent="0.25">
      <c r="H23" s="11"/>
      <c r="I23" s="67" t="s">
        <v>19</v>
      </c>
      <c r="J23" s="67"/>
      <c r="K23" s="68"/>
      <c r="L23" s="18"/>
    </row>
    <row r="24" spans="2:12" ht="15" customHeight="1" x14ac:dyDescent="0.25">
      <c r="H24" s="10"/>
      <c r="I24" s="5"/>
      <c r="J24" s="5"/>
      <c r="K24" s="5"/>
      <c r="L24" s="5" t="s">
        <v>20</v>
      </c>
    </row>
    <row r="25" spans="2:12" ht="15" customHeight="1" x14ac:dyDescent="0.25">
      <c r="B25" s="55" t="s">
        <v>21</v>
      </c>
      <c r="C25" s="56"/>
      <c r="D25" s="56"/>
      <c r="E25" s="56"/>
      <c r="F25" s="56"/>
      <c r="G25" s="56"/>
      <c r="H25" s="55" t="s">
        <v>22</v>
      </c>
      <c r="I25" s="6" t="s">
        <v>23</v>
      </c>
      <c r="J25" s="6"/>
      <c r="K25" s="6"/>
      <c r="L25" s="6"/>
    </row>
    <row r="26" spans="2:12" ht="15" customHeight="1" x14ac:dyDescent="0.25">
      <c r="B26" s="56"/>
      <c r="C26" s="56"/>
      <c r="D26" s="56"/>
      <c r="E26" s="56"/>
      <c r="F26" s="56"/>
      <c r="G26" s="56"/>
      <c r="H26" s="56"/>
      <c r="I26" s="24" t="s">
        <v>24</v>
      </c>
      <c r="J26" s="24"/>
      <c r="K26" s="24"/>
      <c r="L26" s="24"/>
    </row>
    <row r="27" spans="2:12" ht="22.5" customHeight="1" x14ac:dyDescent="0.25">
      <c r="B27" s="56"/>
      <c r="C27" s="56"/>
      <c r="D27" s="56"/>
      <c r="E27" s="56"/>
      <c r="F27" s="56"/>
      <c r="G27" s="56"/>
      <c r="H27" s="56"/>
      <c r="I27" s="55" t="s">
        <v>25</v>
      </c>
      <c r="J27" s="6" t="s">
        <v>26</v>
      </c>
      <c r="K27" s="6"/>
      <c r="L27" s="6"/>
    </row>
    <row r="28" spans="2:12" ht="22.5" customHeight="1" x14ac:dyDescent="0.25">
      <c r="B28" s="56"/>
      <c r="C28" s="56"/>
      <c r="D28" s="56"/>
      <c r="E28" s="56"/>
      <c r="F28" s="56"/>
      <c r="G28" s="56"/>
      <c r="H28" s="56"/>
      <c r="I28" s="56"/>
      <c r="J28" s="55" t="s">
        <v>27</v>
      </c>
      <c r="K28" s="6" t="s">
        <v>28</v>
      </c>
      <c r="L28" s="6"/>
    </row>
    <row r="29" spans="2:12" ht="15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2" t="s">
        <v>29</v>
      </c>
      <c r="L29" s="2" t="s">
        <v>30</v>
      </c>
    </row>
    <row r="30" spans="2:12" ht="15" customHeight="1" x14ac:dyDescent="0.25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ht="15" customHeight="1" x14ac:dyDescent="0.25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68.41</v>
      </c>
      <c r="J31" s="32">
        <f>J32+J57+J73+J78+J88+J100+J110+J116+J39</f>
        <v>1257.56</v>
      </c>
      <c r="K31" s="32">
        <f>K32+K39</f>
        <v>0</v>
      </c>
      <c r="L31" s="32">
        <f>L32+L57+L73+L78+L88+L100+L110+L116+L39</f>
        <v>0</v>
      </c>
    </row>
    <row r="32" spans="2:12" ht="27" customHeight="1" x14ac:dyDescent="0.25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0</v>
      </c>
      <c r="K32" s="33">
        <f>K33</f>
        <v>0</v>
      </c>
      <c r="L32" s="33">
        <f>L37</f>
        <v>0</v>
      </c>
    </row>
    <row r="33" spans="2:12" ht="15" customHeight="1" x14ac:dyDescent="0.25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0</v>
      </c>
      <c r="K33" s="34">
        <f>K34+K36</f>
        <v>0</v>
      </c>
      <c r="L33" s="35" t="s">
        <v>34</v>
      </c>
    </row>
    <row r="34" spans="2:12" ht="15" customHeight="1" x14ac:dyDescent="0.25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0</v>
      </c>
      <c r="K34" s="36">
        <v>0</v>
      </c>
      <c r="L34" s="35" t="s">
        <v>34</v>
      </c>
    </row>
    <row r="35" spans="2:12" ht="21.75" customHeight="1" x14ac:dyDescent="0.25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0</v>
      </c>
      <c r="K35" s="36">
        <v>0</v>
      </c>
      <c r="L35" s="35" t="s">
        <v>34</v>
      </c>
    </row>
    <row r="36" spans="2:12" ht="15" customHeight="1" x14ac:dyDescent="0.25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 ht="15" customHeight="1" x14ac:dyDescent="0.25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0</v>
      </c>
      <c r="K37" s="35" t="s">
        <v>34</v>
      </c>
      <c r="L37" s="34">
        <f>L38</f>
        <v>0</v>
      </c>
    </row>
    <row r="38" spans="2:12" ht="15" customHeight="1" x14ac:dyDescent="0.25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0</v>
      </c>
      <c r="K38" s="35" t="s">
        <v>34</v>
      </c>
      <c r="L38" s="37">
        <v>0</v>
      </c>
    </row>
    <row r="39" spans="2:12" ht="24" customHeight="1" x14ac:dyDescent="0.25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68.41</v>
      </c>
      <c r="J39" s="33">
        <f>J40</f>
        <v>1257.56</v>
      </c>
      <c r="K39" s="33">
        <f>K40</f>
        <v>0</v>
      </c>
      <c r="L39" s="33">
        <f>L40</f>
        <v>0</v>
      </c>
    </row>
    <row r="40" spans="2:12" ht="15" customHeight="1" x14ac:dyDescent="0.25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68.41</v>
      </c>
      <c r="J40" s="34">
        <f>J41+J42+J43+J44+J45+J46+J47+J48+J49+J50+J51+J52+J53+J54+J55+J56</f>
        <v>1257.56</v>
      </c>
      <c r="K40" s="34">
        <f>K48</f>
        <v>0</v>
      </c>
      <c r="L40" s="34">
        <f>L41+L42+L43+L44+L45+L46+L47+L49+L50+L51+L52+L53+L54+L55+L56</f>
        <v>0</v>
      </c>
    </row>
    <row r="41" spans="2:12" ht="15" customHeight="1" x14ac:dyDescent="0.25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 x14ac:dyDescent="0.25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 ht="15" customHeight="1" x14ac:dyDescent="0.25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5.31</v>
      </c>
      <c r="J43" s="36">
        <v>13.87</v>
      </c>
      <c r="K43" s="35" t="s">
        <v>34</v>
      </c>
      <c r="L43" s="36">
        <v>0</v>
      </c>
    </row>
    <row r="44" spans="2:12" ht="15" customHeight="1" x14ac:dyDescent="0.25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61.5</v>
      </c>
      <c r="J44" s="36">
        <v>263.04000000000002</v>
      </c>
      <c r="K44" s="35" t="s">
        <v>34</v>
      </c>
      <c r="L44" s="36">
        <v>0</v>
      </c>
    </row>
    <row r="45" spans="2:12" ht="15" customHeight="1" x14ac:dyDescent="0.25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 ht="15" customHeight="1" x14ac:dyDescent="0.25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 ht="15" customHeight="1" x14ac:dyDescent="0.25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 x14ac:dyDescent="0.25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 x14ac:dyDescent="0.25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 x14ac:dyDescent="0.25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 x14ac:dyDescent="0.25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 x14ac:dyDescent="0.25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 x14ac:dyDescent="0.25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 x14ac:dyDescent="0.25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 ht="15" customHeight="1" x14ac:dyDescent="0.25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0</v>
      </c>
      <c r="J55" s="36">
        <v>968.65</v>
      </c>
      <c r="K55" s="35" t="s">
        <v>34</v>
      </c>
      <c r="L55" s="36">
        <v>0</v>
      </c>
    </row>
    <row r="56" spans="2:12" ht="15" customHeight="1" x14ac:dyDescent="0.25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1.6</v>
      </c>
      <c r="J56" s="36">
        <v>12</v>
      </c>
      <c r="K56" s="35" t="s">
        <v>34</v>
      </c>
      <c r="L56" s="36">
        <v>0</v>
      </c>
    </row>
    <row r="57" spans="2:12" ht="15" customHeight="1" x14ac:dyDescent="0.25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 ht="15" customHeight="1" x14ac:dyDescent="0.25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 ht="15" customHeight="1" x14ac:dyDescent="0.25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 x14ac:dyDescent="0.25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 x14ac:dyDescent="0.25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 x14ac:dyDescent="0.25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 x14ac:dyDescent="0.25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 x14ac:dyDescent="0.25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 x14ac:dyDescent="0.25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 x14ac:dyDescent="0.25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 ht="15" customHeight="1" x14ac:dyDescent="0.25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 ht="15" customHeight="1" x14ac:dyDescent="0.25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 ht="15" customHeight="1" x14ac:dyDescent="0.25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 ht="15" customHeight="1" x14ac:dyDescent="0.25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 ht="15" customHeight="1" x14ac:dyDescent="0.25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 x14ac:dyDescent="0.25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 ht="15" customHeight="1" x14ac:dyDescent="0.25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 ht="15" customHeight="1" x14ac:dyDescent="0.25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 ht="15" customHeight="1" x14ac:dyDescent="0.25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 ht="15" customHeight="1" x14ac:dyDescent="0.25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 ht="15" customHeight="1" x14ac:dyDescent="0.25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 ht="15" customHeight="1" x14ac:dyDescent="0.25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 ht="15" customHeight="1" x14ac:dyDescent="0.25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 ht="15" customHeight="1" x14ac:dyDescent="0.25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 ht="15" customHeight="1" x14ac:dyDescent="0.25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 x14ac:dyDescent="0.25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 x14ac:dyDescent="0.25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 x14ac:dyDescent="0.25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 x14ac:dyDescent="0.25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 ht="15" customHeight="1" x14ac:dyDescent="0.25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 ht="15" customHeight="1" x14ac:dyDescent="0.25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 x14ac:dyDescent="0.25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 ht="15" customHeight="1" x14ac:dyDescent="0.25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 ht="15" customHeight="1" x14ac:dyDescent="0.25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 ht="15" customHeight="1" x14ac:dyDescent="0.25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 ht="15" customHeight="1" x14ac:dyDescent="0.25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 ht="15" customHeight="1" x14ac:dyDescent="0.25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 x14ac:dyDescent="0.25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 x14ac:dyDescent="0.25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 x14ac:dyDescent="0.25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 x14ac:dyDescent="0.25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 x14ac:dyDescent="0.25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 x14ac:dyDescent="0.25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 x14ac:dyDescent="0.25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 x14ac:dyDescent="0.25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 x14ac:dyDescent="0.25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 x14ac:dyDescent="0.25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 x14ac:dyDescent="0.25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 ht="15" customHeight="1" x14ac:dyDescent="0.25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 ht="15" customHeight="1" x14ac:dyDescent="0.25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 ht="15" customHeight="1" x14ac:dyDescent="0.25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 x14ac:dyDescent="0.25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 x14ac:dyDescent="0.25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 ht="15" customHeight="1" x14ac:dyDescent="0.25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 ht="15" customHeight="1" x14ac:dyDescent="0.25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 ht="15" customHeight="1" x14ac:dyDescent="0.25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15" customHeight="1" x14ac:dyDescent="0.2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 ht="15" customHeight="1" x14ac:dyDescent="0.25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15" customHeight="1" x14ac:dyDescent="0.2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 x14ac:dyDescent="0.25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 x14ac:dyDescent="0.25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 x14ac:dyDescent="0.25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 x14ac:dyDescent="0.25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 x14ac:dyDescent="0.25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 x14ac:dyDescent="0.25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 x14ac:dyDescent="0.25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 x14ac:dyDescent="0.25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 x14ac:dyDescent="0.25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 ht="15" customHeight="1" x14ac:dyDescent="0.25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 x14ac:dyDescent="0.25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 x14ac:dyDescent="0.25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 x14ac:dyDescent="0.25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 x14ac:dyDescent="0.25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 x14ac:dyDescent="0.25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 x14ac:dyDescent="0.25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 ht="15" customHeight="1" x14ac:dyDescent="0.25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 ht="15" customHeight="1" x14ac:dyDescent="0.25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 ht="15" customHeight="1" x14ac:dyDescent="0.25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 ht="15" customHeight="1" x14ac:dyDescent="0.25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 ht="15" customHeight="1" x14ac:dyDescent="0.25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 ht="15" customHeight="1" x14ac:dyDescent="0.25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 ht="15" customHeight="1" x14ac:dyDescent="0.25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 ht="15" customHeight="1" x14ac:dyDescent="0.25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 ht="15" customHeight="1" x14ac:dyDescent="0.25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 ht="15" customHeight="1" x14ac:dyDescent="0.25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 ht="15" customHeight="1" x14ac:dyDescent="0.25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 x14ac:dyDescent="0.25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 x14ac:dyDescent="0.25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 x14ac:dyDescent="0.25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 x14ac:dyDescent="0.25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 x14ac:dyDescent="0.25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 ht="15" customHeight="1" x14ac:dyDescent="0.25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 ht="15" customHeight="1" x14ac:dyDescent="0.25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 ht="15" customHeight="1" x14ac:dyDescent="0.25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 x14ac:dyDescent="0.25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 x14ac:dyDescent="0.25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 ht="15" customHeight="1" x14ac:dyDescent="0.25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 ht="15" customHeight="1" x14ac:dyDescent="0.25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 ht="15" customHeight="1" x14ac:dyDescent="0.25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 ht="15" customHeight="1" x14ac:dyDescent="0.25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 x14ac:dyDescent="0.25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 x14ac:dyDescent="0.25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 x14ac:dyDescent="0.25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 x14ac:dyDescent="0.25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 x14ac:dyDescent="0.25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 x14ac:dyDescent="0.25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 ht="15" customHeight="1" x14ac:dyDescent="0.25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68.41</v>
      </c>
      <c r="J163" s="33">
        <f t="shared" ref="J163:L163" si="0">J129+J31</f>
        <v>1257.56</v>
      </c>
      <c r="K163" s="33">
        <f>K31</f>
        <v>0</v>
      </c>
      <c r="L163" s="33">
        <f t="shared" si="0"/>
        <v>0</v>
      </c>
    </row>
    <row r="164" spans="1:13" ht="15" customHeight="1" x14ac:dyDescent="0.25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ht="15" customHeight="1" x14ac:dyDescent="0.25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ht="15" customHeight="1" x14ac:dyDescent="0.25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ht="15" customHeight="1" x14ac:dyDescent="0.25">
      <c r="B167" s="57" t="s">
        <v>21</v>
      </c>
      <c r="C167" s="58"/>
      <c r="D167" s="58"/>
      <c r="E167" s="58"/>
      <c r="F167" s="58"/>
      <c r="G167" s="59"/>
      <c r="H167" s="63" t="s">
        <v>22</v>
      </c>
      <c r="I167" s="6" t="s">
        <v>144</v>
      </c>
      <c r="J167" s="6"/>
      <c r="K167" s="7"/>
      <c r="L167" s="7"/>
    </row>
    <row r="168" spans="1:13" ht="15" customHeight="1" x14ac:dyDescent="0.25">
      <c r="B168" s="60"/>
      <c r="C168" s="61"/>
      <c r="D168" s="61"/>
      <c r="E168" s="61"/>
      <c r="F168" s="61"/>
      <c r="G168" s="62"/>
      <c r="H168" s="64"/>
      <c r="I168" s="1" t="s">
        <v>24</v>
      </c>
      <c r="J168" s="6"/>
      <c r="K168" s="5"/>
      <c r="L168" s="5"/>
    </row>
    <row r="169" spans="1:13" ht="56.25" customHeight="1" x14ac:dyDescent="0.25">
      <c r="B169" s="60"/>
      <c r="C169" s="61"/>
      <c r="D169" s="61"/>
      <c r="E169" s="61"/>
      <c r="F169" s="61"/>
      <c r="G169" s="62"/>
      <c r="H169" s="64"/>
      <c r="I169" s="45" t="s">
        <v>25</v>
      </c>
      <c r="J169" s="45" t="s">
        <v>26</v>
      </c>
      <c r="K169" s="5"/>
      <c r="L169" s="5"/>
    </row>
    <row r="170" spans="1:13" ht="15" customHeight="1" x14ac:dyDescent="0.25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0</v>
      </c>
      <c r="K170" s="5"/>
      <c r="L170" s="5"/>
    </row>
    <row r="171" spans="1:13" ht="63" customHeight="1" x14ac:dyDescent="0.25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 ht="15" customHeight="1" x14ac:dyDescent="0.25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0</v>
      </c>
      <c r="K172" s="5"/>
      <c r="L172" s="5"/>
    </row>
    <row r="175" spans="1:13" ht="15" customHeight="1" x14ac:dyDescent="0.25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66"/>
      <c r="K175" s="66"/>
      <c r="L175" s="65" t="s">
        <v>147</v>
      </c>
      <c r="M175" s="65"/>
    </row>
    <row r="176" spans="1:13" s="30" customFormat="1" ht="11.25" customHeight="1" x14ac:dyDescent="0.2">
      <c r="A176" s="47"/>
      <c r="B176" s="48" t="s">
        <v>148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 x14ac:dyDescent="0.2">
      <c r="A178" s="47"/>
      <c r="B178" s="51" t="s">
        <v>149</v>
      </c>
      <c r="C178" s="51"/>
      <c r="D178" s="51"/>
      <c r="E178" s="51"/>
      <c r="F178" s="51"/>
      <c r="G178" s="51"/>
      <c r="H178" s="51"/>
      <c r="I178" s="51"/>
      <c r="J178" s="65"/>
      <c r="K178" s="65"/>
      <c r="L178" s="65" t="s">
        <v>150</v>
      </c>
      <c r="M178" s="65"/>
    </row>
    <row r="179" spans="1:13" s="30" customFormat="1" ht="11.25" customHeight="1" x14ac:dyDescent="0.2">
      <c r="B179" s="54" t="s">
        <v>151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 x14ac:dyDescent="0.2"/>
  </sheetData>
  <sheetProtection sheet="1" objects="1" scenarios="1"/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 r:id="rId1"/>
  <ignoredErrors>
    <ignoredError sqref="K163 K31:L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B_17_12_1</vt:lpstr>
      <vt:lpstr>B_17_12_1!_FilterDatabase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buhalterija</cp:lastModifiedBy>
  <cp:lastPrinted>2018-01-10T12:23:33Z</cp:lastPrinted>
  <dcterms:created xsi:type="dcterms:W3CDTF">2015-11-05T08:07:30Z</dcterms:created>
  <dcterms:modified xsi:type="dcterms:W3CDTF">2018-01-10T12:23:55Z</dcterms:modified>
</cp:coreProperties>
</file>