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ydas\Desktop\puslapiui\"/>
    </mc:Choice>
  </mc:AlternateContent>
  <xr:revisionPtr revIDLastSave="0" documentId="8_{43850635-0CBD-4E3D-9F8E-F3884DC7BAF6}" xr6:coauthVersionLast="47" xr6:coauthVersionMax="47" xr10:uidLastSave="{00000000-0000-0000-0000-000000000000}"/>
  <bookViews>
    <workbookView xWindow="4980" yWindow="1500" windowWidth="21600" windowHeight="11385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0" i="4" s="1"/>
  <c r="F27" i="4"/>
  <c r="F42" i="4"/>
  <c r="F41" i="4" s="1"/>
  <c r="F49" i="4"/>
  <c r="G59" i="4"/>
  <c r="G65" i="4"/>
  <c r="G75" i="4"/>
  <c r="G69" i="4"/>
  <c r="G86" i="4"/>
  <c r="G90" i="4"/>
  <c r="G84" i="4" s="1"/>
  <c r="F59" i="4"/>
  <c r="F65" i="4"/>
  <c r="F75" i="4"/>
  <c r="F69" i="4" s="1"/>
  <c r="F86" i="4"/>
  <c r="F84" i="4" s="1"/>
  <c r="F90" i="4"/>
  <c r="G64" i="4" l="1"/>
  <c r="G94" i="4" s="1"/>
  <c r="G20" i="4"/>
  <c r="G58" i="4" s="1"/>
  <c r="F64" i="4"/>
  <c r="F94" i="4" s="1"/>
  <c r="F5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<sst xmlns="http://schemas.openxmlformats.org/spreadsheetml/2006/main" count="234" uniqueCount="199">
  <si>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</si>
  <si>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</si>
  <si>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</si>
  <si>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</si>
  <si>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</si>
  <si>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</si>
  <si>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</si>
  <si>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</si>
  <si>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</si>
  <si>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</si>
  <si>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</si>
  <si>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</si>
  <si>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</si>
  <si>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</si>
  <si>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</si>
  <si>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</si>
  <si>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</si>
  <si>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</si>
  <si>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</si>
  <si>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</si>
  <si>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</si>
  <si>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</si>
  <si>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</si>
  <si>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</si>
  <si>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</si>
  <si>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</si>
  <si>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</si>
  <si>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</si>
  <si>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</si>
  <si>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</si>
  <si>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</si>
  <si>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</si>
  <si>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</si>
  <si>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</si>
  <si>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</si>
  <si>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</si>
  <si>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</si>
  <si>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</si>
  <si>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</si>
  <si>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</si>
  <si>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</si>
  <si>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</si>
  <si>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</si>
  <si>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</si>
  <si>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</si>
  <si>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</si>
  <si>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</si>
  <si>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</si>
  <si>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</si>
  <si>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</si>
  <si>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</si>
  <si>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</si>
  <si>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</si>
  <si>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</si>
  <si>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</si>
  <si>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</si>
  <si>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</si>
  <si>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</si>
  <si>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</si>
  <si>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</si>
  <si>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</si>
  <si>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</si>
  <si>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</si>
  <si>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</si>
  <si>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</si>
  <si>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</si>
  <si>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</si>
  <si>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</si>
  <si>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</si>
  <si>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</si>
  <si>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</si>
  <si>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</si>
  <si>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</si>
  <si>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</si>
  <si>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</si>
  <si>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</si>
  <si>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</si>
  <si>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</si>
  <si>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</si>
  <si>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</si>
  <si>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</si>
  <si>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</si>
  <si>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</si>
  <si>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</si>
  <si>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</si>
  <si>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</si>
  <si>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</si>
  <si>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</si>
  <si>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</si>
  <si>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</si>
  <si>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</si>
  <si>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</si>
  <si>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</si>
  <si>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</si>
  <si>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</si>
  <si>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</si>
  <si>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</si>
  <si>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</si>
  <si>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</si>
  <si>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</si>
  <si>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</si>
  <si>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</si>
  <si>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</si>
  <si>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</si>
  <si>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</si>
  <si>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</si>
  <si>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</si>
  <si>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</si>
  <si>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</si>
  <si>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</si>
  <si>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</si>
  <si>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</si>
  <si>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</si>
  <si>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</si>
  <si>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</si>
  <si>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</si>
  <si>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</si>
  <si>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</si>
  <si>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</si>
  <si>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</si>
  <si>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</si>
  <si>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</si>
  <si>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</si>
  <si>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</si>
  <si>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</si>
  <si>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</si>
  <si>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</si>
  <si>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</si>
  <si>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</si>
  <si>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</si>
  <si>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</si>
  <si>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</si>
  <si>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</si>
  <si>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</si>
  <si>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</si>
  <si>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</si>
  <si>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</si>
  <si>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</si>
  <si>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</si>
  <si>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</si>
  <si>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</si>
  <si>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</si>
  <si>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</si>
  <si>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</si>
  <si>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</si>
  <si>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</si>
  <si>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</si>
  <si>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</si>
  <si>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</si>
  <si>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</si>
  <si>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</si>
  <si>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</si>
  <si>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</si>
  <si>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</si>
  <si>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</si>
  <si>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</si>
  <si>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</si>
  <si>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</si>
  <si>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</si>
  <si>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</si>
  <si>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</si>
  <si>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</si>
  <si>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</si>
  <si>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</si>
  <si>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</si>
  <si>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</si>
  <si>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</si>
  <si>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</si>
  <si>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</si>
  <si>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</si>
  <si>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</si>
  <si>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</si>
  <si>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</si>
  <si>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</si>
  <si>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</si>
  <si>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</si>
  <si>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</si>
  <si>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</si>
  <si>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</si>
  <si>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</si>
  <si>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</si>
  <si>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</si>
  <si>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</si>
  <si>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</si>
  <si>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</si>
  <si>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</si>
  <si>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</si>
  <si>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</si>
  <si>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</si>
  <si>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</si>
  <si>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</si>
  <si>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</si>
  <si>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</si>
  <si>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2021.09.30 D. DUOMENIS</t>
  </si>
  <si>
    <t xml:space="preserve">2021.10.09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</si>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</sst>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91" zoomScaleNormal="100" zoomScaleSheetLayoutView="100" workbookViewId="0">
      <selection activeCell="A99" sqref="A99:D9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6" t="s">
        <v>94</v>
      </c>
      <c r="F2" s="107"/>
      <c r="G2" s="107"/>
    </row>
    <row r="3" spans="1:7" x14ac:dyDescent="0.2">
      <c r="E3" s="108" t="s">
        <v>113</v>
      </c>
      <c r="F3" s="109"/>
      <c r="G3" s="109"/>
    </row>
    <row r="5" spans="1:7" x14ac:dyDescent="0.2">
      <c r="A5" s="103" t="s">
        <v>93</v>
      </c>
      <c r="B5" s="104"/>
      <c r="C5" s="104"/>
      <c r="D5" s="104"/>
      <c r="E5" s="104"/>
      <c r="F5" s="98"/>
      <c r="G5" s="98"/>
    </row>
    <row r="6" spans="1:7" x14ac:dyDescent="0.2">
      <c r="A6" s="113"/>
      <c r="B6" s="113"/>
      <c r="C6" s="113"/>
      <c r="D6" s="113"/>
      <c r="E6" s="113"/>
      <c r="F6" s="113"/>
      <c r="G6" s="113"/>
    </row>
    <row r="7" spans="1:7" x14ac:dyDescent="0.2">
      <c r="A7" s="110" t="s">
        <v>192</v>
      </c>
      <c r="B7" s="111"/>
      <c r="C7" s="111"/>
      <c r="D7" s="111"/>
      <c r="E7" s="111"/>
      <c r="F7" s="112"/>
      <c r="G7" s="112"/>
    </row>
    <row r="8" spans="1:7" x14ac:dyDescent="0.2">
      <c r="A8" s="96" t="s">
        <v>114</v>
      </c>
      <c r="B8" s="97"/>
      <c r="C8" s="97"/>
      <c r="D8" s="97"/>
      <c r="E8" s="97"/>
      <c r="F8" s="98"/>
      <c r="G8" s="98"/>
    </row>
    <row r="9" spans="1:7" ht="12.75" customHeight="1" x14ac:dyDescent="0.2">
      <c r="A9" s="96" t="s">
        <v>110</v>
      </c>
      <c r="B9" s="97"/>
      <c r="C9" s="97"/>
      <c r="D9" s="97"/>
      <c r="E9" s="97"/>
      <c r="F9" s="98"/>
      <c r="G9" s="98"/>
    </row>
    <row r="10" spans="1:7" x14ac:dyDescent="0.2">
      <c r="A10" s="100" t="s">
        <v>115</v>
      </c>
      <c r="B10" s="101"/>
      <c r="C10" s="101"/>
      <c r="D10" s="101"/>
      <c r="E10" s="101"/>
      <c r="F10" s="102"/>
      <c r="G10" s="102"/>
    </row>
    <row r="11" spans="1:7" x14ac:dyDescent="0.2">
      <c r="A11" s="102"/>
      <c r="B11" s="102"/>
      <c r="C11" s="102"/>
      <c r="D11" s="102"/>
      <c r="E11" s="102"/>
      <c r="F11" s="102"/>
      <c r="G11" s="102"/>
    </row>
    <row r="12" spans="1:7" x14ac:dyDescent="0.2">
      <c r="A12" s="99"/>
      <c r="B12" s="98"/>
      <c r="C12" s="98"/>
      <c r="D12" s="98"/>
      <c r="E12" s="98"/>
    </row>
    <row r="13" spans="1:7" x14ac:dyDescent="0.2">
      <c r="A13" s="103" t="s">
        <v>0</v>
      </c>
      <c r="B13" s="104"/>
      <c r="C13" s="104"/>
      <c r="D13" s="104"/>
      <c r="E13" s="104"/>
      <c r="F13" s="105"/>
      <c r="G13" s="105"/>
    </row>
    <row r="14" spans="1:7" x14ac:dyDescent="0.2">
      <c r="A14" s="103" t="s">
        <v>193</v>
      </c>
      <c r="B14" s="104"/>
      <c r="C14" s="104"/>
      <c r="D14" s="104"/>
      <c r="E14" s="104"/>
      <c r="F14" s="105"/>
      <c r="G14" s="105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4" t="s">
        <v>194</v>
      </c>
      <c r="B16" s="115"/>
      <c r="C16" s="115"/>
      <c r="D16" s="115"/>
      <c r="E16" s="115"/>
      <c r="F16" s="116"/>
      <c r="G16" s="116"/>
    </row>
    <row r="17" spans="1:9" x14ac:dyDescent="0.2">
      <c r="A17" s="96" t="s">
        <v>1</v>
      </c>
      <c r="B17" s="96"/>
      <c r="C17" s="96"/>
      <c r="D17" s="96"/>
      <c r="E17" s="96"/>
      <c r="F17" s="117"/>
      <c r="G17" s="117"/>
    </row>
    <row r="18" spans="1:9" ht="12.75" customHeight="1" x14ac:dyDescent="0.2">
      <c r="A18" s="8"/>
      <c r="B18" s="9"/>
      <c r="C18" s="9"/>
      <c r="D18" s="118" t="s">
        <v>191</v>
      </c>
      <c r="E18" s="118"/>
      <c r="F18" s="118"/>
      <c r="G18" s="118"/>
    </row>
    <row r="19" spans="1:9" ht="67.5" customHeight="1" x14ac:dyDescent="0.2">
      <c r="A19" s="3" t="s">
        <v>2</v>
      </c>
      <c r="B19" s="126" t="s">
        <v>3</v>
      </c>
      <c r="C19" s="127"/>
      <c r="D19" s="128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1731919.6899999997</v>
      </c>
      <c r="G20" s="87">
        <f>SUM(G21,G27,G38,G39)</f>
        <v>1747873.64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1731919.6899999997</v>
      </c>
      <c r="G27" s="88">
        <f>SUM(G28:G37)</f>
        <v>1747873.64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1659031.9</v>
      </c>
      <c r="G29" s="88">
        <v>1675993.75</v>
      </c>
      <c r="I29" s="91" t="s">
        <v>135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63105.63</v>
      </c>
      <c r="G30" s="88">
        <v>65790.42</v>
      </c>
      <c r="I30" s="91" t="s">
        <v>136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7981.7000000000044</v>
      </c>
      <c r="G35" s="88">
        <v>3686.2200000000012</v>
      </c>
      <c r="I35" s="91" t="s">
        <v>141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1800.4600000000064</v>
      </c>
      <c r="G36" s="88">
        <v>2403.25</v>
      </c>
      <c r="I36" s="91" t="s">
        <v>142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 x14ac:dyDescent="0.2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195026.79</v>
      </c>
      <c r="G41" s="87">
        <f>SUM(G42,G48,G49,G56,G57)</f>
        <v>89493.07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2151.5100000000002</v>
      </c>
      <c r="G42" s="88">
        <f>SUM(G43:G47)</f>
        <v>1606.1100000000001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2151.5100000000002</v>
      </c>
      <c r="G44" s="88">
        <v>1606.1100000000001</v>
      </c>
      <c r="I44" s="91" t="s">
        <v>148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 x14ac:dyDescent="0.2">
      <c r="A47" s="18" t="s">
        <v>92</v>
      </c>
      <c r="B47" s="32"/>
      <c r="C47" s="119" t="s">
        <v>103</v>
      </c>
      <c r="D47" s="120"/>
      <c r="E47" s="82"/>
      <c r="F47" s="88"/>
      <c r="G47" s="88"/>
      <c r="I47" s="91" t="s">
        <v>151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142091.04</v>
      </c>
      <c r="G49" s="88">
        <f>SUM(G50:G55)</f>
        <v>62203.73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 x14ac:dyDescent="0.2">
      <c r="A53" s="18" t="s">
        <v>41</v>
      </c>
      <c r="B53" s="26"/>
      <c r="C53" s="119" t="s">
        <v>89</v>
      </c>
      <c r="D53" s="120"/>
      <c r="E53" s="85"/>
      <c r="F53" s="88">
        <v>240.1</v>
      </c>
      <c r="G53" s="88"/>
      <c r="I53" s="91" t="s">
        <v>156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141850.94</v>
      </c>
      <c r="G54" s="88">
        <v>62203.73</v>
      </c>
      <c r="I54" s="91" t="s">
        <v>157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50784.24</v>
      </c>
      <c r="G57" s="88">
        <v>25683.230000000003</v>
      </c>
      <c r="I57" s="91" t="s">
        <v>160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1926946.4799999997</v>
      </c>
      <c r="G58" s="88">
        <f>SUM(G20,G40,G41)</f>
        <v>1837366.71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1758704.11</v>
      </c>
      <c r="G59" s="87">
        <f>SUM(G60:G63)</f>
        <v>1757560.08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152937.96000000002</v>
      </c>
      <c r="G60" s="88">
        <v>147734.58000000007</v>
      </c>
      <c r="I60" s="91" t="s">
        <v>178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1326157.4400000002</v>
      </c>
      <c r="G61" s="88">
        <v>1323485.0900000001</v>
      </c>
      <c r="I61" s="91" t="s">
        <v>179</v>
      </c>
    </row>
    <row r="62" spans="1:9" s="12" customFormat="1" ht="12.75" customHeight="1" x14ac:dyDescent="0.2">
      <c r="A62" s="30" t="s">
        <v>36</v>
      </c>
      <c r="B62" s="121" t="s">
        <v>104</v>
      </c>
      <c r="C62" s="122"/>
      <c r="D62" s="123"/>
      <c r="E62" s="30"/>
      <c r="F62" s="88">
        <v>270113.65999999997</v>
      </c>
      <c r="G62" s="88">
        <v>273618.98</v>
      </c>
      <c r="I62" s="91" t="s">
        <v>180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9495.0499999999993</v>
      </c>
      <c r="G63" s="88">
        <v>12721.43</v>
      </c>
      <c r="I63" s="91" t="s">
        <v>181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145890.21</v>
      </c>
      <c r="G64" s="87">
        <f>SUM(G65,G69)</f>
        <v>62203.73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145890.21</v>
      </c>
      <c r="G69" s="88">
        <f>SUM(G70:G75,G78:G83)</f>
        <v>62203.73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1126.33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 x14ac:dyDescent="0.2">
      <c r="A77" s="18" t="s">
        <v>127</v>
      </c>
      <c r="B77" s="26"/>
      <c r="C77" s="27"/>
      <c r="D77" s="46" t="s">
        <v>70</v>
      </c>
      <c r="E77" s="82"/>
      <c r="F77" s="88">
        <v>1126.33</v>
      </c>
      <c r="G77" s="88"/>
      <c r="I77" s="91" t="s">
        <v>190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7091.51</v>
      </c>
      <c r="G80" s="88"/>
      <c r="I80" s="91" t="s">
        <v>171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75468.639999999999</v>
      </c>
      <c r="G81" s="88"/>
      <c r="I81" s="91" t="s">
        <v>189</v>
      </c>
    </row>
    <row r="82" spans="1:9" s="12" customFormat="1" ht="12.75" customHeight="1" x14ac:dyDescent="0.2">
      <c r="A82" s="23" t="s">
        <v>125</v>
      </c>
      <c r="B82" s="26"/>
      <c r="C82" s="45" t="s">
        <v>91</v>
      </c>
      <c r="D82" s="46"/>
      <c r="E82" s="85"/>
      <c r="F82" s="88">
        <v>62203.73</v>
      </c>
      <c r="G82" s="88">
        <v>62203.73</v>
      </c>
      <c r="I82" s="91" t="s">
        <v>188</v>
      </c>
    </row>
    <row r="83" spans="1:9" s="12" customFormat="1" ht="12.75" customHeight="1" x14ac:dyDescent="0.2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22352.16000000036</v>
      </c>
      <c r="G84" s="87">
        <f>SUM(G85,G86,G89,G90)</f>
        <v>17602.900000000001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22352.16000000036</v>
      </c>
      <c r="G90" s="88">
        <f>SUM(G91,G92)</f>
        <v>17602.900000000001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105</v>
      </c>
      <c r="D91" s="10"/>
      <c r="E91" s="82"/>
      <c r="F91" s="88">
        <v>4749.2600000003586</v>
      </c>
      <c r="G91" s="88">
        <v>6231.49</v>
      </c>
      <c r="I91" s="91" t="s">
        <v>177</v>
      </c>
    </row>
    <row r="92" spans="1:9" s="12" customFormat="1" ht="12.75" customHeight="1" x14ac:dyDescent="0.2">
      <c r="A92" s="23" t="s">
        <v>120</v>
      </c>
      <c r="B92" s="31"/>
      <c r="C92" s="43" t="s">
        <v>106</v>
      </c>
      <c r="D92" s="10"/>
      <c r="E92" s="82"/>
      <c r="F92" s="88">
        <v>17602.900000000001</v>
      </c>
      <c r="G92" s="88">
        <v>11371.41</v>
      </c>
      <c r="I92" s="91" t="s">
        <v>183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24" t="s">
        <v>121</v>
      </c>
      <c r="C94" s="125"/>
      <c r="D94" s="120"/>
      <c r="E94" s="30"/>
      <c r="F94" s="89">
        <f>SUM(F59,F64,F84,F93)</f>
        <v>1926946.4800000004</v>
      </c>
      <c r="G94" s="89">
        <f>SUM(G59,G64,G84,G93)</f>
        <v>1837366.71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30" t="s">
        <v>195</v>
      </c>
      <c r="B96" s="130"/>
      <c r="C96" s="130"/>
      <c r="D96" s="130"/>
      <c r="E96" s="94"/>
      <c r="F96" s="97" t="s">
        <v>196</v>
      </c>
      <c r="G96" s="97"/>
    </row>
    <row r="97" spans="1:8" s="12" customFormat="1" ht="12.75" customHeight="1" x14ac:dyDescent="0.2">
      <c r="A97" s="129" t="s">
        <v>185</v>
      </c>
      <c r="B97" s="129"/>
      <c r="C97" s="129"/>
      <c r="D97" s="129"/>
      <c r="E97" s="42" t="s">
        <v>186</v>
      </c>
      <c r="F97" s="96" t="s">
        <v>112</v>
      </c>
      <c r="G97" s="96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2" t="s">
        <v>198</v>
      </c>
      <c r="B99" s="132"/>
      <c r="C99" s="132"/>
      <c r="D99" s="132"/>
      <c r="E99" s="95"/>
      <c r="F99" s="101" t="s">
        <v>197</v>
      </c>
      <c r="G99" s="101"/>
    </row>
    <row r="100" spans="1:8" s="12" customFormat="1" ht="12.75" customHeight="1" x14ac:dyDescent="0.2">
      <c r="A100" s="131" t="s">
        <v>187</v>
      </c>
      <c r="B100" s="131"/>
      <c r="C100" s="131"/>
      <c r="D100" s="131"/>
      <c r="E100" s="61" t="s">
        <v>186</v>
      </c>
      <c r="F100" s="100" t="s">
        <v>112</v>
      </c>
      <c r="G100" s="100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Alvydas</cp:lastModifiedBy>
  <cp:lastPrinted>2021-10-11T08:18:59Z</cp:lastPrinted>
  <dcterms:created xsi:type="dcterms:W3CDTF">2009-07-20T14:30:53Z</dcterms:created>
  <dcterms:modified xsi:type="dcterms:W3CDTF">2021-10-26T12:10:51Z</dcterms:modified>
</cp:coreProperties>
</file>